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\Dropbox\Better Biz Info\Survival Guide\"/>
    </mc:Choice>
  </mc:AlternateContent>
  <xr:revisionPtr revIDLastSave="0" documentId="13_ncr:1_{C154729F-7AC6-4C36-B427-148EC9914EB9}" xr6:coauthVersionLast="45" xr6:coauthVersionMax="45" xr10:uidLastSave="{00000000-0000-0000-0000-000000000000}"/>
  <bookViews>
    <workbookView xWindow="28680" yWindow="-120" windowWidth="29040" windowHeight="15840" xr2:uid="{BD3A2DDB-0DBF-48E2-B138-7A00E374B09B}"/>
  </bookViews>
  <sheets>
    <sheet name="PPP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5" i="1"/>
  <c r="J14" i="1"/>
  <c r="J6" i="1"/>
  <c r="J7" i="1"/>
  <c r="J8" i="1"/>
  <c r="J9" i="1"/>
  <c r="J10" i="1"/>
  <c r="J5" i="1"/>
  <c r="C19" i="1"/>
  <c r="D19" i="1"/>
  <c r="E19" i="1"/>
  <c r="F19" i="1"/>
  <c r="G19" i="1"/>
  <c r="H19" i="1"/>
  <c r="I19" i="1"/>
  <c r="C17" i="1"/>
  <c r="D17" i="1"/>
  <c r="E17" i="1"/>
  <c r="F17" i="1"/>
  <c r="G17" i="1"/>
  <c r="H17" i="1"/>
  <c r="I17" i="1"/>
  <c r="B17" i="1"/>
  <c r="C11" i="1"/>
  <c r="D11" i="1"/>
  <c r="E11" i="1"/>
  <c r="F11" i="1"/>
  <c r="G11" i="1"/>
  <c r="H11" i="1"/>
  <c r="I11" i="1"/>
  <c r="B11" i="1"/>
  <c r="J17" i="1" l="1"/>
  <c r="B19" i="1"/>
  <c r="J11" i="1"/>
  <c r="J19" i="1" l="1"/>
  <c r="I2" i="1"/>
  <c r="B22" i="1"/>
</calcChain>
</file>

<file path=xl/sharedStrings.xml><?xml version="1.0" encoding="utf-8"?>
<sst xmlns="http://schemas.openxmlformats.org/spreadsheetml/2006/main" count="38" uniqueCount="28">
  <si>
    <t>Payroll Protection Plan</t>
  </si>
  <si>
    <t>Funds Tracker</t>
  </si>
  <si>
    <t>Payroll (75%+ of total loan funds)</t>
  </si>
  <si>
    <t>Gross Wages</t>
  </si>
  <si>
    <t>Employer State Unemployment Tax</t>
  </si>
  <si>
    <t>Employer State Disability Tax</t>
  </si>
  <si>
    <t>401K/Retirement Employer Contribution</t>
  </si>
  <si>
    <t>Employer Contribution for Medical Plans</t>
  </si>
  <si>
    <t>Total Forgivable Amount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</si>
  <si>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</si>
  <si>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</si>
  <si>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</si>
  <si>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</si>
  <si>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</si>
  <si>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</si>
  <si>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</si>
  <si>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</si>
  <si>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TOTAL</t>
  </si>
  <si>
    <t>Mortgage Interest, Rent, and Utilties</t>
  </si>
  <si>
    <t>Mortgage Interest</t>
  </si>
  <si>
    <t>Rent</t>
  </si>
  <si>
    <t>Utilities</t>
  </si>
  <si>
    <t>TOTAL FORGIVABLE AMOUNT</t>
  </si>
  <si>
    <t>Total PPP Loan:</t>
  </si>
  <si>
    <t>Remaining:</t>
  </si>
  <si>
    <t>Note: Payroll Costs must be at least 75% of total used funds.</t>
  </si>
  <si>
    <t xml:space="preserve">             Current Payroll Usage Percengage</t>
  </si>
  <si>
    <t>Qualified Sick and Paid Family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</si>
</sst>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43" fontId="0" fillId="0" borderId="1" xfId="1" applyFont="1" applyBorder="1"/>
    <xf numFmtId="0" fontId="2" fillId="2" borderId="1" xfId="0" applyFont="1" applyFill="1" applyBorder="1" applyAlignment="1">
      <alignment horizontal="left" indent="2"/>
    </xf>
    <xf numFmtId="43" fontId="2" fillId="2" borderId="1" xfId="1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43" fontId="0" fillId="3" borderId="1" xfId="1" applyFont="1" applyFill="1" applyBorder="1"/>
    <xf numFmtId="43" fontId="2" fillId="3" borderId="1" xfId="1" applyFont="1" applyFill="1" applyBorder="1"/>
    <xf numFmtId="43" fontId="0" fillId="3" borderId="1" xfId="0" applyNumberFormat="1" applyFill="1" applyBorder="1"/>
    <xf numFmtId="0" fontId="2" fillId="0" borderId="0" xfId="0" applyFont="1" applyAlignment="1">
      <alignment horizontal="right"/>
    </xf>
    <xf numFmtId="43" fontId="0" fillId="4" borderId="1" xfId="1" applyFont="1" applyFill="1" applyBorder="1"/>
    <xf numFmtId="9" fontId="0" fillId="0" borderId="1" xfId="2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AD19-8405-4534-9FAB-D3852D34A1C9}">
  <dimension ref="A1:J22"/>
  <sheetViews>
    <sheetView showGridLines="0" tabSelected="1" zoomScaleNormal="100" workbookViewId="0">
      <selection activeCell="B5" sqref="B5"/>
    </sheetView>
  </sheetViews>
  <sheetFormatPr defaultRowHeight="15" x14ac:dyDescent="0.25"/>
  <cols>
    <col min="1" max="1" width="39.28515625" customWidth="1"/>
    <col min="2" max="10" width="12.7109375" customWidth="1"/>
  </cols>
  <sheetData>
    <row r="1" spans="1:10" ht="21" x14ac:dyDescent="0.35">
      <c r="A1" s="2" t="s">
        <v>0</v>
      </c>
    </row>
    <row r="2" spans="1:10" x14ac:dyDescent="0.25">
      <c r="A2" s="1" t="s">
        <v>1</v>
      </c>
      <c r="E2" s="14" t="s">
        <v>23</v>
      </c>
      <c r="F2" s="15">
        <v>50000</v>
      </c>
      <c r="H2" s="14" t="s">
        <v>24</v>
      </c>
      <c r="I2" s="15">
        <f>+F2-J19</f>
        <v>31595</v>
      </c>
    </row>
    <row r="4" spans="1:10" x14ac:dyDescent="0.25">
      <c r="A4" s="3" t="s">
        <v>2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4" t="s">
        <v>16</v>
      </c>
      <c r="J4" s="10" t="s">
        <v>17</v>
      </c>
    </row>
    <row r="5" spans="1:10" x14ac:dyDescent="0.25">
      <c r="A5" s="5" t="s">
        <v>3</v>
      </c>
      <c r="B5" s="6">
        <v>15000</v>
      </c>
      <c r="C5" s="6"/>
      <c r="D5" s="6"/>
      <c r="E5" s="6"/>
      <c r="F5" s="6"/>
      <c r="G5" s="6"/>
      <c r="H5" s="6"/>
      <c r="I5" s="6"/>
      <c r="J5" s="11">
        <f>SUM(B5:I5)</f>
        <v>15000</v>
      </c>
    </row>
    <row r="6" spans="1:10" x14ac:dyDescent="0.25">
      <c r="A6" s="5" t="s">
        <v>4</v>
      </c>
      <c r="B6" s="6">
        <v>120</v>
      </c>
      <c r="C6" s="6"/>
      <c r="D6" s="6"/>
      <c r="E6" s="6"/>
      <c r="F6" s="6"/>
      <c r="G6" s="6"/>
      <c r="H6" s="6"/>
      <c r="I6" s="6"/>
      <c r="J6" s="11">
        <f t="shared" ref="J6:J10" si="0">SUM(B6:I6)</f>
        <v>120</v>
      </c>
    </row>
    <row r="7" spans="1:10" x14ac:dyDescent="0.25">
      <c r="A7" s="5" t="s">
        <v>5</v>
      </c>
      <c r="B7" s="6"/>
      <c r="C7" s="6"/>
      <c r="D7" s="6"/>
      <c r="E7" s="6"/>
      <c r="F7" s="6"/>
      <c r="G7" s="6"/>
      <c r="H7" s="6"/>
      <c r="I7" s="6"/>
      <c r="J7" s="11">
        <f t="shared" si="0"/>
        <v>0</v>
      </c>
    </row>
    <row r="8" spans="1:10" x14ac:dyDescent="0.25">
      <c r="A8" s="5" t="s">
        <v>6</v>
      </c>
      <c r="B8" s="6"/>
      <c r="C8" s="6"/>
      <c r="D8" s="6"/>
      <c r="E8" s="6"/>
      <c r="F8" s="6"/>
      <c r="G8" s="6"/>
      <c r="H8" s="6"/>
      <c r="I8" s="6"/>
      <c r="J8" s="11">
        <f t="shared" si="0"/>
        <v>0</v>
      </c>
    </row>
    <row r="9" spans="1:10" x14ac:dyDescent="0.25">
      <c r="A9" s="5" t="s">
        <v>7</v>
      </c>
      <c r="B9" s="6"/>
      <c r="C9" s="6"/>
      <c r="D9" s="6"/>
      <c r="E9" s="6"/>
      <c r="F9" s="6"/>
      <c r="G9" s="6"/>
      <c r="H9" s="6"/>
      <c r="I9" s="6"/>
      <c r="J9" s="11">
        <f t="shared" si="0"/>
        <v>0</v>
      </c>
    </row>
    <row r="10" spans="1:10" x14ac:dyDescent="0.25">
      <c r="A10" s="5" t="s">
        <v>27</v>
      </c>
      <c r="B10" s="6"/>
      <c r="C10" s="6"/>
      <c r="D10" s="6"/>
      <c r="E10" s="6"/>
      <c r="F10" s="6"/>
      <c r="G10" s="6"/>
      <c r="H10" s="6"/>
      <c r="I10" s="6"/>
      <c r="J10" s="11">
        <f t="shared" si="0"/>
        <v>0</v>
      </c>
    </row>
    <row r="11" spans="1:10" x14ac:dyDescent="0.25">
      <c r="A11" s="7" t="s">
        <v>8</v>
      </c>
      <c r="B11" s="8">
        <f>SUM(B5:B10)</f>
        <v>15120</v>
      </c>
      <c r="C11" s="8">
        <f t="shared" ref="C11:J11" si="1">SUM(C5:C10)</f>
        <v>0</v>
      </c>
      <c r="D11" s="8">
        <f t="shared" si="1"/>
        <v>0</v>
      </c>
      <c r="E11" s="8">
        <f t="shared" si="1"/>
        <v>0</v>
      </c>
      <c r="F11" s="8">
        <f t="shared" si="1"/>
        <v>0</v>
      </c>
      <c r="G11" s="8">
        <f t="shared" si="1"/>
        <v>0</v>
      </c>
      <c r="H11" s="8">
        <f t="shared" si="1"/>
        <v>0</v>
      </c>
      <c r="I11" s="8">
        <f t="shared" si="1"/>
        <v>0</v>
      </c>
      <c r="J11" s="12">
        <f t="shared" si="1"/>
        <v>15120</v>
      </c>
    </row>
    <row r="13" spans="1:10" x14ac:dyDescent="0.25">
      <c r="A13" s="3" t="s">
        <v>18</v>
      </c>
      <c r="B13" s="4" t="s">
        <v>9</v>
      </c>
      <c r="C13" s="4" t="s">
        <v>10</v>
      </c>
      <c r="D13" s="4" t="s">
        <v>11</v>
      </c>
      <c r="E13" s="4" t="s">
        <v>12</v>
      </c>
      <c r="F13" s="4" t="s">
        <v>13</v>
      </c>
      <c r="G13" s="4" t="s">
        <v>14</v>
      </c>
      <c r="H13" s="4" t="s">
        <v>15</v>
      </c>
      <c r="I13" s="4" t="s">
        <v>16</v>
      </c>
      <c r="J13" s="10" t="s">
        <v>17</v>
      </c>
    </row>
    <row r="14" spans="1:10" x14ac:dyDescent="0.25">
      <c r="A14" s="5" t="s">
        <v>19</v>
      </c>
      <c r="B14" s="6"/>
      <c r="C14" s="6"/>
      <c r="D14" s="6"/>
      <c r="E14" s="6"/>
      <c r="F14" s="6"/>
      <c r="G14" s="6"/>
      <c r="H14" s="6"/>
      <c r="I14" s="6"/>
      <c r="J14" s="11">
        <f>SUM(B14:I14)</f>
        <v>0</v>
      </c>
    </row>
    <row r="15" spans="1:10" x14ac:dyDescent="0.25">
      <c r="A15" s="5" t="s">
        <v>20</v>
      </c>
      <c r="B15" s="6">
        <v>3000</v>
      </c>
      <c r="C15" s="6"/>
      <c r="D15" s="6"/>
      <c r="E15" s="6"/>
      <c r="F15" s="6"/>
      <c r="G15" s="6"/>
      <c r="H15" s="6"/>
      <c r="I15" s="6"/>
      <c r="J15" s="11">
        <f t="shared" ref="J15:J16" si="2">SUM(B15:I15)</f>
        <v>3000</v>
      </c>
    </row>
    <row r="16" spans="1:10" x14ac:dyDescent="0.25">
      <c r="A16" s="5" t="s">
        <v>21</v>
      </c>
      <c r="B16" s="6">
        <v>285</v>
      </c>
      <c r="C16" s="6"/>
      <c r="D16" s="6"/>
      <c r="E16" s="6"/>
      <c r="F16" s="6"/>
      <c r="G16" s="6"/>
      <c r="H16" s="6"/>
      <c r="I16" s="6"/>
      <c r="J16" s="11">
        <f t="shared" si="2"/>
        <v>285</v>
      </c>
    </row>
    <row r="17" spans="1:10" x14ac:dyDescent="0.25">
      <c r="A17" s="7" t="s">
        <v>8</v>
      </c>
      <c r="B17" s="8">
        <f>SUM(B14:B16)</f>
        <v>3285</v>
      </c>
      <c r="C17" s="8">
        <f t="shared" ref="C17:J17" si="3">SUM(C14:C16)</f>
        <v>0</v>
      </c>
      <c r="D17" s="8">
        <f t="shared" si="3"/>
        <v>0</v>
      </c>
      <c r="E17" s="8">
        <f t="shared" si="3"/>
        <v>0</v>
      </c>
      <c r="F17" s="8">
        <f t="shared" si="3"/>
        <v>0</v>
      </c>
      <c r="G17" s="8">
        <f t="shared" si="3"/>
        <v>0</v>
      </c>
      <c r="H17" s="8">
        <f t="shared" si="3"/>
        <v>0</v>
      </c>
      <c r="I17" s="8">
        <f t="shared" si="3"/>
        <v>0</v>
      </c>
      <c r="J17" s="12">
        <f t="shared" si="3"/>
        <v>3285</v>
      </c>
    </row>
    <row r="19" spans="1:10" x14ac:dyDescent="0.25">
      <c r="A19" s="9" t="s">
        <v>22</v>
      </c>
      <c r="B19" s="13">
        <f>+B11+B17</f>
        <v>18405</v>
      </c>
      <c r="C19" s="13">
        <f t="shared" ref="C19:J19" si="4">+C11+C17</f>
        <v>0</v>
      </c>
      <c r="D19" s="13">
        <f t="shared" si="4"/>
        <v>0</v>
      </c>
      <c r="E19" s="13">
        <f t="shared" si="4"/>
        <v>0</v>
      </c>
      <c r="F19" s="13">
        <f t="shared" si="4"/>
        <v>0</v>
      </c>
      <c r="G19" s="13">
        <f t="shared" si="4"/>
        <v>0</v>
      </c>
      <c r="H19" s="13">
        <f t="shared" si="4"/>
        <v>0</v>
      </c>
      <c r="I19" s="13">
        <f t="shared" si="4"/>
        <v>0</v>
      </c>
      <c r="J19" s="13">
        <f t="shared" si="4"/>
        <v>18405</v>
      </c>
    </row>
    <row r="21" spans="1:10" x14ac:dyDescent="0.25">
      <c r="A21" s="1" t="s">
        <v>25</v>
      </c>
    </row>
    <row r="22" spans="1:10" x14ac:dyDescent="0.25">
      <c r="A22" s="1" t="s">
        <v>26</v>
      </c>
      <c r="B22" s="16">
        <f>IF(J19&lt;&gt;0,+J11/J19,0)</f>
        <v>0.82151589242053791</v>
      </c>
    </row>
  </sheetData>
  <phoneticPr fontId="4" type="noConversion"/>
  <conditionalFormatting sqref="B22">
    <cfRule type="cellIs" dxfId="0" priority="3" operator="greaterThan">
      <formula>69.9999</formula>
    </cfRule>
    <cfRule type="cellIs" dxfId="1" priority="2" operator="greaterThan">
      <formula>0.75</formula>
    </cfRule>
    <cfRule type="cellIs" dxfId="2" priority="1" operator="lessThan">
      <formula>0.75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PPP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Litster</dc:creator>
  <cp:lastModifiedBy>William Litster</cp:lastModifiedBy>
  <dcterms:created xsi:type="dcterms:W3CDTF">2020-05-05T18:04:49Z</dcterms:created>
  <dcterms:modified xsi:type="dcterms:W3CDTF">2020-05-05T19:03:54Z</dcterms:modified>
</cp:coreProperties>
</file>